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aniel.bader\Desktop\"/>
    </mc:Choice>
  </mc:AlternateContent>
  <xr:revisionPtr revIDLastSave="0" documentId="8_{45881FAB-1AB1-4003-82F5-E9C916E76580}" xr6:coauthVersionLast="47" xr6:coauthVersionMax="47" xr10:uidLastSave="{00000000-0000-0000-0000-000000000000}"/>
  <bookViews>
    <workbookView xWindow="33384" yWindow="4164" windowWidth="23040" windowHeight="12120" xr2:uid="{B2AB28F7-B995-4607-9808-5A5C2345C8F6}"/>
  </bookViews>
  <sheets>
    <sheet name="BM1_BM2030"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8" i="5" l="1"/>
  <c r="U28" i="5" s="1"/>
  <c r="Q22" i="5"/>
  <c r="Q20" i="5"/>
  <c r="Q18" i="5"/>
  <c r="Q16" i="5"/>
  <c r="U16" i="5" s="1"/>
  <c r="Q14" i="5"/>
  <c r="U14" i="5" s="1"/>
  <c r="Q12" i="5"/>
  <c r="U12" i="5" s="1"/>
  <c r="Q10" i="5"/>
  <c r="Q8" i="5"/>
  <c r="Q65" i="5"/>
  <c r="Q63" i="5"/>
  <c r="U61" i="5"/>
  <c r="S57" i="5"/>
  <c r="U57" i="5" s="1"/>
  <c r="S54" i="5"/>
  <c r="S52" i="5"/>
  <c r="S50" i="5"/>
  <c r="S48" i="5"/>
  <c r="U45" i="5"/>
  <c r="U22" i="5"/>
  <c r="U20" i="5"/>
  <c r="S18" i="5"/>
  <c r="S16" i="5"/>
  <c r="S14" i="5"/>
  <c r="S12" i="5"/>
  <c r="S10" i="5"/>
  <c r="S8" i="5"/>
  <c r="U8" i="5" l="1"/>
  <c r="U36" i="5" s="1"/>
  <c r="U18" i="5"/>
  <c r="U10" i="5"/>
  <c r="U32" i="5" s="1"/>
  <c r="U69" i="5"/>
  <c r="U70" i="5" s="1"/>
  <c r="U34" i="5" l="1"/>
  <c r="U37" i="5"/>
</calcChain>
</file>

<file path=xl/sharedStrings.xml><?xml version="1.0" encoding="utf-8"?>
<sst xmlns="http://schemas.openxmlformats.org/spreadsheetml/2006/main" count="74" uniqueCount="47">
  <si>
    <t>Notenrechner BM1 (ab BM26)</t>
  </si>
  <si>
    <t>Berufsmaturität</t>
  </si>
  <si>
    <t>1. Jahr</t>
  </si>
  <si>
    <t>2. Jahr</t>
  </si>
  <si>
    <t>3. Jahr</t>
  </si>
  <si>
    <t>Prüfung</t>
  </si>
  <si>
    <t>Positionen</t>
  </si>
  <si>
    <t>Fachnote</t>
  </si>
  <si>
    <t>Gew.</t>
  </si>
  <si>
    <t>1. Sem</t>
  </si>
  <si>
    <t>2. Sem</t>
  </si>
  <si>
    <t>3. Sem</t>
  </si>
  <si>
    <t>4. Sem</t>
  </si>
  <si>
    <t>5. Sem</t>
  </si>
  <si>
    <t>6. Sem</t>
  </si>
  <si>
    <t>Erf.</t>
  </si>
  <si>
    <t>Prf.</t>
  </si>
  <si>
    <t>Deutsch</t>
  </si>
  <si>
    <t>1/9</t>
  </si>
  <si>
    <t>Französisch</t>
  </si>
  <si>
    <t>Englisch</t>
  </si>
  <si>
    <t>Mathematik</t>
  </si>
  <si>
    <t>Finanz- und Rechnungswesen</t>
  </si>
  <si>
    <t>Wirtschaft und Recht</t>
  </si>
  <si>
    <t>Geschichte und Politik</t>
  </si>
  <si>
    <t>Technik und Umwelt</t>
  </si>
  <si>
    <t>Interdisziplinäres Arbeiten (IDAF)</t>
  </si>
  <si>
    <t>Interdisziplinäre Projektarbeit (IDPA)</t>
  </si>
  <si>
    <t>Interdisziplinäre Arbeiten (IDA)</t>
  </si>
  <si>
    <t>Durchschnitt:</t>
  </si>
  <si>
    <t>Grundlage: Prüfungsreglement BM1 an der Berufsfachschule KV Basel</t>
  </si>
  <si>
    <t>Minus Punkte:</t>
  </si>
  <si>
    <t>Anz. Ungen.:</t>
  </si>
  <si>
    <t>Notenberechnungen ohne Gewähr</t>
  </si>
  <si>
    <t>Fähigkeitszeugnis Kauffrau / Kauffmann EFZ</t>
  </si>
  <si>
    <t>EFZ</t>
  </si>
  <si>
    <t>EFZ - schulisch (Abschlussprüfungen in Berufskenntnisse und Allgemeinbildung)</t>
  </si>
  <si>
    <t>HKB A</t>
  </si>
  <si>
    <t xml:space="preserve">disp. </t>
  </si>
  <si>
    <t>HKB B</t>
  </si>
  <si>
    <t>HKB C</t>
  </si>
  <si>
    <t>HKB D</t>
  </si>
  <si>
    <t>HKB E</t>
  </si>
  <si>
    <t>EFZ - betrieblich (Praktische Arbeit)</t>
  </si>
  <si>
    <t>EFZ - Erfahrungsnoten</t>
  </si>
  <si>
    <t>Betrieblich</t>
  </si>
  <si>
    <t>ÜK - Kompetenznachweis 1 und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</si>
</sst>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Verdana"/>
      <family val="2"/>
    </font>
    <font>
      <sz val="11"/>
      <color theme="5"/>
      <name val="Verdana"/>
      <family val="2"/>
    </font>
    <font>
      <sz val="9"/>
      <color theme="1"/>
      <name val="Verdana"/>
      <family val="2"/>
    </font>
    <font>
      <sz val="9"/>
      <color theme="5"/>
      <name val="Verdana"/>
      <family val="2"/>
    </font>
    <font>
      <b/>
      <sz val="11"/>
      <color theme="1"/>
      <name val="Aptos Narrow"/>
      <family val="2"/>
      <scheme val="minor"/>
    </font>
    <font>
      <b/>
      <sz val="11"/>
      <color theme="1"/>
      <name val="Verdana"/>
      <family val="2"/>
    </font>
    <font>
      <i/>
      <sz val="9"/>
      <color theme="1"/>
      <name val="Verdana"/>
      <family val="2"/>
    </font>
    <font>
      <b/>
      <sz val="20"/>
      <color rgb="FFEA912E"/>
      <name val="Verdana"/>
      <family val="2"/>
    </font>
    <font>
      <sz val="11"/>
      <color rgb="FFEA912E"/>
      <name val="Verdana"/>
      <family val="2"/>
    </font>
    <font>
      <sz val="11"/>
      <color rgb="FFEA912E"/>
      <name val="Aptos Narrow"/>
      <family val="2"/>
      <scheme val="minor"/>
    </font>
    <font>
      <b/>
      <sz val="11"/>
      <color rgb="FFEA912E"/>
      <name val="Verdana"/>
      <family val="2"/>
    </font>
  </fonts>
  <fills count="9">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rgb="FF00386F"/>
        <bgColor indexed="64"/>
      </patternFill>
    </fill>
    <fill>
      <patternFill patternType="solid">
        <fgColor rgb="FFEA912E"/>
        <bgColor indexed="64"/>
      </patternFill>
    </fill>
  </fills>
  <borders count="4">
    <border>
      <left/>
      <right/>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0.24994659260841701"/>
      </left>
      <right style="thick">
        <color theme="0" tint="-0.24994659260841701"/>
      </right>
      <top style="thick">
        <color theme="0" tint="-0.24994659260841701"/>
      </top>
      <bottom style="thick">
        <color theme="0" tint="-0.24994659260841701"/>
      </bottom>
      <diagonal/>
    </border>
    <border>
      <left style="thick">
        <color theme="2"/>
      </left>
      <right style="thick">
        <color theme="2"/>
      </right>
      <top style="thick">
        <color theme="2"/>
      </top>
      <bottom style="thick">
        <color theme="2"/>
      </bottom>
      <diagonal/>
    </border>
  </borders>
  <cellStyleXfs count="1">
    <xf numFmtId="0" fontId="0" fillId="0" borderId="0"/>
  </cellStyleXfs>
  <cellXfs count="36">
    <xf numFmtId="0" fontId="0" fillId="0" borderId="0" xfId="0"/>
    <xf numFmtId="0" fontId="1" fillId="6" borderId="3" xfId="0" applyFont="1" applyFill="1" applyBorder="1" applyProtection="1">
      <protection locked="0"/>
    </xf>
    <xf numFmtId="0" fontId="1" fillId="6" borderId="2" xfId="0" applyFont="1" applyFill="1" applyBorder="1" applyProtection="1">
      <protection locked="0"/>
    </xf>
    <xf numFmtId="0" fontId="1" fillId="6" borderId="1" xfId="0" applyFont="1" applyFill="1" applyBorder="1" applyProtection="1">
      <protection locked="0"/>
    </xf>
    <xf numFmtId="0" fontId="1" fillId="4" borderId="0" xfId="0" applyFont="1" applyFill="1"/>
    <xf numFmtId="0" fontId="1" fillId="8" borderId="0" xfId="0" applyFont="1" applyFill="1"/>
    <xf numFmtId="0" fontId="1" fillId="7" borderId="0" xfId="0" applyFont="1" applyFill="1"/>
    <xf numFmtId="0" fontId="8" fillId="7" borderId="0" xfId="0" applyFont="1" applyFill="1"/>
    <xf numFmtId="0" fontId="9" fillId="7" borderId="0" xfId="0" applyFont="1" applyFill="1"/>
    <xf numFmtId="0" fontId="9" fillId="4" borderId="0" xfId="0" applyFont="1" applyFill="1"/>
    <xf numFmtId="0" fontId="9" fillId="8" borderId="0" xfId="0" applyFont="1" applyFill="1"/>
    <xf numFmtId="0" fontId="6" fillId="4" borderId="0" xfId="0" applyFont="1" applyFill="1"/>
    <xf numFmtId="0" fontId="1" fillId="3" borderId="0" xfId="0" applyFont="1" applyFill="1"/>
    <xf numFmtId="0" fontId="1" fillId="3" borderId="1" xfId="0" applyFont="1" applyFill="1" applyBorder="1"/>
    <xf numFmtId="0" fontId="1" fillId="0" borderId="1" xfId="0" applyFont="1" applyBorder="1"/>
    <xf numFmtId="16" fontId="3" fillId="8" borderId="0" xfId="0" quotePrefix="1" applyNumberFormat="1" applyFont="1" applyFill="1"/>
    <xf numFmtId="0" fontId="1" fillId="0" borderId="0" xfId="0" applyFont="1"/>
    <xf numFmtId="0" fontId="3" fillId="8" borderId="0" xfId="0" applyFont="1" applyFill="1"/>
    <xf numFmtId="0" fontId="1" fillId="2" borderId="0" xfId="0" applyFont="1" applyFill="1"/>
    <xf numFmtId="0" fontId="1" fillId="3" borderId="2" xfId="0" applyFont="1" applyFill="1" applyBorder="1"/>
    <xf numFmtId="0" fontId="1" fillId="0" borderId="2" xfId="0" applyFont="1" applyBorder="1"/>
    <xf numFmtId="0" fontId="0" fillId="4" borderId="0" xfId="0" applyFill="1"/>
    <xf numFmtId="0" fontId="2" fillId="8" borderId="0" xfId="0" applyFont="1" applyFill="1"/>
    <xf numFmtId="16" fontId="4" fillId="8" borderId="0" xfId="0" quotePrefix="1" applyNumberFormat="1" applyFont="1" applyFill="1"/>
    <xf numFmtId="16" fontId="1" fillId="8" borderId="0" xfId="0" quotePrefix="1" applyNumberFormat="1" applyFont="1" applyFill="1"/>
    <xf numFmtId="0" fontId="7" fillId="4" borderId="0" xfId="0" applyFont="1" applyFill="1"/>
    <xf numFmtId="0" fontId="1" fillId="5" borderId="0" xfId="0" applyFont="1" applyFill="1"/>
    <xf numFmtId="0" fontId="0" fillId="7" borderId="0" xfId="0" applyFill="1"/>
    <xf numFmtId="0" fontId="8" fillId="4" borderId="0" xfId="0" applyFont="1" applyFill="1"/>
    <xf numFmtId="0" fontId="0" fillId="8" borderId="0" xfId="0" applyFill="1"/>
    <xf numFmtId="0" fontId="10" fillId="8" borderId="0" xfId="0" applyFont="1" applyFill="1"/>
    <xf numFmtId="0" fontId="5" fillId="4" borderId="0" xfId="0" applyFont="1" applyFill="1"/>
    <xf numFmtId="9" fontId="3" fillId="8" borderId="0" xfId="0" quotePrefix="1" applyNumberFormat="1" applyFont="1" applyFill="1"/>
    <xf numFmtId="0" fontId="0" fillId="0" borderId="0" xfId="0" applyAlignment="1">
      <alignment horizontal="center"/>
    </xf>
    <xf numFmtId="0" fontId="11" fillId="7" borderId="0" xfId="0" applyFont="1" applyFill="1" applyAlignment="1">
      <alignment horizontal="center"/>
    </xf>
    <xf numFmtId="0" fontId="9" fillId="7" borderId="0" xfId="0" applyFont="1" applyFill="1" applyAlignment="1">
      <alignment horizontal="center"/>
    </xf>
  </cellXfs>
  <cellStyles count="1">
    <cellStyle name="Standard" xfId="0" builtinId="0"/>
  </cellStyles>
  <dxfs count="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00386F"/>
      <color rgb="FFEA91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133350</xdr:colOff>
      <xdr:row>0</xdr:row>
      <xdr:rowOff>133350</xdr:rowOff>
    </xdr:from>
    <xdr:to>
      <xdr:col>12</xdr:col>
      <xdr:colOff>123825</xdr:colOff>
      <xdr:row>3</xdr:row>
      <xdr:rowOff>104140</xdr:rowOff>
    </xdr:to>
    <xdr:pic>
      <xdr:nvPicPr>
        <xdr:cNvPr id="2" name="Grafik 1" descr="Ein Bild, das Schrift, Grafiken, Logo, Grafikdesign enthält.&#10;&#10;Automatisch generierte Beschreibung">
          <a:extLst>
            <a:ext uri="{FF2B5EF4-FFF2-40B4-BE49-F238E27FC236}">
              <a16:creationId xmlns:a16="http://schemas.microsoft.com/office/drawing/2014/main" id="{0F9D7C48-0BD6-4798-9C63-F6DF713FC51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3100" y="133350"/>
          <a:ext cx="2181225" cy="666115"/>
        </a:xfrm>
        <a:prstGeom prst="rect">
          <a:avLst/>
        </a:prstGeom>
        <a:noFill/>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FC2BB-CB28-4815-9C24-F632A36ADAC6}">
  <dimension ref="A1:X71"/>
  <sheetViews>
    <sheetView tabSelected="1" workbookViewId="0">
      <selection activeCell="AF11" sqref="AF11"/>
    </sheetView>
  </sheetViews>
  <sheetFormatPr baseColWidth="10" defaultColWidth="11.44140625" defaultRowHeight="14.4" x14ac:dyDescent="0.3"/>
  <cols>
    <col min="1" max="1" width="40" customWidth="1"/>
    <col min="2" max="2" width="2.88671875" customWidth="1"/>
    <col min="4" max="4" width="2.88671875" customWidth="1"/>
    <col min="6" max="6" width="4.33203125" customWidth="1"/>
    <col min="8" max="8" width="2.88671875" customWidth="1"/>
    <col min="10" max="10" width="4.33203125" customWidth="1"/>
    <col min="12" max="12" width="2.88671875" customWidth="1"/>
    <col min="14" max="14" width="4.33203125" customWidth="1"/>
    <col min="16" max="16" width="4.33203125" customWidth="1"/>
    <col min="18" max="18" width="2.88671875" customWidth="1"/>
    <col min="20" max="20" width="4.33203125" customWidth="1"/>
    <col min="22" max="22" width="2.88671875" customWidth="1"/>
    <col min="23" max="23" width="6.88671875" customWidth="1"/>
    <col min="24" max="24" width="2.88671875" customWidth="1"/>
  </cols>
  <sheetData>
    <row r="1" spans="1:24" x14ac:dyDescent="0.3">
      <c r="A1" s="4"/>
      <c r="B1" s="4"/>
      <c r="C1" s="4"/>
      <c r="D1" s="4"/>
      <c r="E1" s="4"/>
      <c r="F1" s="4"/>
      <c r="G1" s="4"/>
      <c r="H1" s="4"/>
      <c r="I1" s="4"/>
      <c r="J1" s="4"/>
      <c r="K1" s="4"/>
      <c r="L1" s="4"/>
      <c r="M1" s="4"/>
      <c r="N1" s="4"/>
      <c r="O1" s="4"/>
      <c r="P1" s="4"/>
      <c r="Q1" s="5"/>
      <c r="R1" s="5"/>
      <c r="S1" s="5"/>
      <c r="T1" s="5"/>
      <c r="U1" s="5"/>
      <c r="V1" s="5"/>
      <c r="W1" s="5"/>
      <c r="X1" s="6"/>
    </row>
    <row r="2" spans="1:24" ht="24.6" x14ac:dyDescent="0.4">
      <c r="A2" s="7" t="s">
        <v>0</v>
      </c>
      <c r="B2" s="8"/>
      <c r="C2" s="8"/>
      <c r="D2" s="8"/>
      <c r="E2" s="8"/>
      <c r="F2" s="4"/>
      <c r="G2" s="4"/>
      <c r="H2" s="4"/>
      <c r="I2" s="4"/>
      <c r="J2" s="4"/>
      <c r="K2" s="4"/>
      <c r="L2" s="4"/>
      <c r="M2" s="4"/>
      <c r="N2" s="4"/>
      <c r="O2" s="4"/>
      <c r="P2" s="4"/>
      <c r="Q2" s="34" t="s">
        <v>1</v>
      </c>
      <c r="R2" s="34"/>
      <c r="S2" s="34"/>
      <c r="T2" s="34"/>
      <c r="U2" s="34"/>
      <c r="V2" s="34"/>
      <c r="W2" s="34"/>
      <c r="X2" s="6"/>
    </row>
    <row r="3" spans="1:24" x14ac:dyDescent="0.3">
      <c r="A3" s="4"/>
      <c r="B3" s="4"/>
      <c r="C3" s="4"/>
      <c r="D3" s="4"/>
      <c r="E3" s="4"/>
      <c r="F3" s="4"/>
      <c r="G3" s="4"/>
      <c r="H3" s="4"/>
      <c r="I3" s="4"/>
      <c r="J3" s="4"/>
      <c r="K3" s="4"/>
      <c r="L3" s="4"/>
      <c r="M3" s="4"/>
      <c r="N3" s="4"/>
      <c r="O3" s="4"/>
      <c r="P3" s="4"/>
      <c r="Q3" s="5"/>
      <c r="R3" s="5"/>
      <c r="S3" s="5"/>
      <c r="T3" s="5"/>
      <c r="U3" s="5"/>
      <c r="V3" s="5"/>
      <c r="W3" s="5"/>
      <c r="X3" s="6"/>
    </row>
    <row r="4" spans="1:24" x14ac:dyDescent="0.3">
      <c r="A4" s="4"/>
      <c r="B4" s="4"/>
      <c r="C4" s="4"/>
      <c r="D4" s="4"/>
      <c r="E4" s="4"/>
      <c r="F4" s="4"/>
      <c r="G4" s="4"/>
      <c r="H4" s="4"/>
      <c r="I4" s="4"/>
      <c r="J4" s="4"/>
      <c r="K4" s="4"/>
      <c r="L4" s="4"/>
      <c r="M4" s="4"/>
      <c r="N4" s="4"/>
      <c r="O4" s="4"/>
      <c r="P4" s="4"/>
      <c r="Q4" s="4"/>
      <c r="R4" s="4"/>
      <c r="S4" s="4"/>
      <c r="T4" s="5"/>
      <c r="U4" s="5"/>
      <c r="V4" s="5"/>
      <c r="W4" s="5"/>
      <c r="X4" s="6"/>
    </row>
    <row r="5" spans="1:24" x14ac:dyDescent="0.3">
      <c r="A5" s="4"/>
      <c r="B5" s="4"/>
      <c r="C5" s="35" t="s">
        <v>2</v>
      </c>
      <c r="D5" s="35"/>
      <c r="E5" s="35"/>
      <c r="F5" s="9"/>
      <c r="G5" s="35" t="s">
        <v>3</v>
      </c>
      <c r="H5" s="35"/>
      <c r="I5" s="35"/>
      <c r="J5" s="9"/>
      <c r="K5" s="35" t="s">
        <v>4</v>
      </c>
      <c r="L5" s="35"/>
      <c r="M5" s="35"/>
      <c r="N5" s="9"/>
      <c r="O5" s="8" t="s">
        <v>5</v>
      </c>
      <c r="P5" s="9"/>
      <c r="Q5" s="35" t="s">
        <v>6</v>
      </c>
      <c r="R5" s="35"/>
      <c r="S5" s="35"/>
      <c r="T5" s="10"/>
      <c r="U5" s="8" t="s">
        <v>7</v>
      </c>
      <c r="V5" s="10"/>
      <c r="W5" s="8" t="s">
        <v>8</v>
      </c>
      <c r="X5" s="6"/>
    </row>
    <row r="6" spans="1:24" x14ac:dyDescent="0.3">
      <c r="A6" s="4"/>
      <c r="B6" s="4"/>
      <c r="C6" s="4" t="s">
        <v>9</v>
      </c>
      <c r="D6" s="4"/>
      <c r="E6" s="4" t="s">
        <v>10</v>
      </c>
      <c r="F6" s="4"/>
      <c r="G6" s="4" t="s">
        <v>11</v>
      </c>
      <c r="H6" s="4"/>
      <c r="I6" s="4" t="s">
        <v>12</v>
      </c>
      <c r="J6" s="4"/>
      <c r="K6" s="4" t="s">
        <v>13</v>
      </c>
      <c r="L6" s="4"/>
      <c r="M6" s="4" t="s">
        <v>14</v>
      </c>
      <c r="N6" s="4"/>
      <c r="O6" s="4"/>
      <c r="P6" s="4"/>
      <c r="Q6" s="4" t="s">
        <v>15</v>
      </c>
      <c r="R6" s="4"/>
      <c r="S6" s="4" t="s">
        <v>16</v>
      </c>
      <c r="T6" s="5"/>
      <c r="U6" s="5"/>
      <c r="V6" s="5"/>
      <c r="W6" s="5"/>
      <c r="X6" s="6"/>
    </row>
    <row r="7" spans="1:24" ht="15" thickBot="1" x14ac:dyDescent="0.35">
      <c r="A7" s="11" t="s">
        <v>1</v>
      </c>
      <c r="B7" s="4"/>
      <c r="C7" s="4"/>
      <c r="D7" s="4"/>
      <c r="E7" s="4"/>
      <c r="F7" s="4"/>
      <c r="G7" s="4"/>
      <c r="H7" s="4"/>
      <c r="I7" s="4"/>
      <c r="J7" s="4"/>
      <c r="K7" s="4"/>
      <c r="L7" s="4"/>
      <c r="M7" s="4"/>
      <c r="N7" s="4"/>
      <c r="O7" s="4"/>
      <c r="P7" s="4"/>
      <c r="Q7" s="4"/>
      <c r="R7" s="4"/>
      <c r="S7" s="4"/>
      <c r="T7" s="5"/>
      <c r="U7" s="5"/>
      <c r="V7" s="5"/>
      <c r="W7" s="5"/>
      <c r="X7" s="6"/>
    </row>
    <row r="8" spans="1:24" ht="15.6" thickTop="1" thickBot="1" x14ac:dyDescent="0.35">
      <c r="A8" s="12" t="s">
        <v>17</v>
      </c>
      <c r="B8" s="4"/>
      <c r="C8" s="1"/>
      <c r="D8" s="4"/>
      <c r="E8" s="1"/>
      <c r="F8" s="4"/>
      <c r="G8" s="1"/>
      <c r="H8" s="4"/>
      <c r="I8" s="1"/>
      <c r="J8" s="4"/>
      <c r="K8" s="1"/>
      <c r="L8" s="4"/>
      <c r="M8" s="1"/>
      <c r="N8" s="4"/>
      <c r="O8" s="1"/>
      <c r="P8" s="4"/>
      <c r="Q8" s="13">
        <f>ROUND(((C8+E8+G8+I8+K8+M8)/6),1)</f>
        <v>0</v>
      </c>
      <c r="R8" s="4"/>
      <c r="S8" s="13">
        <f>O8</f>
        <v>0</v>
      </c>
      <c r="T8" s="5"/>
      <c r="U8" s="14">
        <f>ROUND(((Q8+S8)/2)/5,1)*5</f>
        <v>0</v>
      </c>
      <c r="V8" s="5"/>
      <c r="W8" s="15" t="s">
        <v>18</v>
      </c>
      <c r="X8" s="6"/>
    </row>
    <row r="9" spans="1:24" ht="6" customHeight="1" thickTop="1" thickBot="1" x14ac:dyDescent="0.35">
      <c r="A9" s="16"/>
      <c r="B9" s="4"/>
      <c r="C9" s="16"/>
      <c r="D9" s="4"/>
      <c r="E9" s="16"/>
      <c r="F9" s="4"/>
      <c r="G9" s="16"/>
      <c r="H9" s="4"/>
      <c r="I9" s="16"/>
      <c r="J9" s="4"/>
      <c r="K9" s="16"/>
      <c r="L9" s="4"/>
      <c r="M9" s="16"/>
      <c r="N9" s="4"/>
      <c r="O9" s="16"/>
      <c r="P9" s="4"/>
      <c r="Q9" s="16"/>
      <c r="R9" s="4"/>
      <c r="S9" s="16"/>
      <c r="T9" s="5"/>
      <c r="U9" s="5"/>
      <c r="V9" s="5"/>
      <c r="W9" s="17"/>
      <c r="X9" s="6"/>
    </row>
    <row r="10" spans="1:24" ht="15.6" thickTop="1" thickBot="1" x14ac:dyDescent="0.35">
      <c r="A10" s="18" t="s">
        <v>19</v>
      </c>
      <c r="B10" s="4"/>
      <c r="C10" s="2"/>
      <c r="D10" s="4"/>
      <c r="E10" s="2"/>
      <c r="F10" s="4"/>
      <c r="G10" s="2"/>
      <c r="H10" s="4"/>
      <c r="I10" s="2"/>
      <c r="J10" s="4"/>
      <c r="K10" s="2"/>
      <c r="L10" s="4"/>
      <c r="M10" s="2"/>
      <c r="N10" s="4"/>
      <c r="O10" s="2"/>
      <c r="P10" s="4"/>
      <c r="Q10" s="19">
        <f>ROUND(((C10+E10+G10+I10+K10+M10)/6),1)</f>
        <v>0</v>
      </c>
      <c r="R10" s="4"/>
      <c r="S10" s="19">
        <f>O10</f>
        <v>0</v>
      </c>
      <c r="T10" s="5"/>
      <c r="U10" s="20">
        <f>ROUND(((Q10+S10)/2)/5,1)*5</f>
        <v>0</v>
      </c>
      <c r="V10" s="5"/>
      <c r="W10" s="15" t="s">
        <v>18</v>
      </c>
      <c r="X10" s="6"/>
    </row>
    <row r="11" spans="1:24" ht="6" customHeight="1" thickTop="1" thickBot="1" x14ac:dyDescent="0.35">
      <c r="A11" s="16"/>
      <c r="B11" s="4"/>
      <c r="C11" s="16"/>
      <c r="D11" s="4"/>
      <c r="E11" s="16"/>
      <c r="F11" s="4"/>
      <c r="G11" s="16"/>
      <c r="H11" s="4"/>
      <c r="I11" s="16"/>
      <c r="J11" s="4"/>
      <c r="K11" s="16"/>
      <c r="L11" s="4"/>
      <c r="M11" s="16"/>
      <c r="N11" s="4"/>
      <c r="O11" s="16"/>
      <c r="P11" s="4"/>
      <c r="Q11" s="16"/>
      <c r="R11" s="4"/>
      <c r="S11" s="16"/>
      <c r="T11" s="5"/>
      <c r="U11" s="5"/>
      <c r="V11" s="5"/>
      <c r="W11" s="17"/>
      <c r="X11" s="6"/>
    </row>
    <row r="12" spans="1:24" ht="15.6" thickTop="1" thickBot="1" x14ac:dyDescent="0.35">
      <c r="A12" s="12" t="s">
        <v>20</v>
      </c>
      <c r="B12" s="4"/>
      <c r="C12" s="1"/>
      <c r="D12" s="4"/>
      <c r="E12" s="1"/>
      <c r="F12" s="4"/>
      <c r="G12" s="1"/>
      <c r="H12" s="4"/>
      <c r="I12" s="1"/>
      <c r="J12" s="4"/>
      <c r="K12" s="1"/>
      <c r="L12" s="4"/>
      <c r="M12" s="1"/>
      <c r="N12" s="4"/>
      <c r="O12" s="1"/>
      <c r="P12" s="4"/>
      <c r="Q12" s="13">
        <f>ROUND(((C12+E12+G12+I12+K12+M12)/6),1)</f>
        <v>0</v>
      </c>
      <c r="R12" s="4"/>
      <c r="S12" s="13">
        <f>O12</f>
        <v>0</v>
      </c>
      <c r="T12" s="5"/>
      <c r="U12" s="14">
        <f>ROUND(((Q12+S12)/2)/5,1)*5</f>
        <v>0</v>
      </c>
      <c r="V12" s="5"/>
      <c r="W12" s="15" t="s">
        <v>18</v>
      </c>
      <c r="X12" s="6"/>
    </row>
    <row r="13" spans="1:24" ht="6" customHeight="1" thickTop="1" thickBot="1" x14ac:dyDescent="0.35">
      <c r="A13" s="16"/>
      <c r="B13" s="4"/>
      <c r="C13" s="16"/>
      <c r="D13" s="4"/>
      <c r="E13" s="16"/>
      <c r="F13" s="4"/>
      <c r="G13" s="16"/>
      <c r="H13" s="4"/>
      <c r="I13" s="16"/>
      <c r="J13" s="4"/>
      <c r="K13" s="16"/>
      <c r="L13" s="4"/>
      <c r="M13" s="16"/>
      <c r="N13" s="4"/>
      <c r="O13" s="16"/>
      <c r="P13" s="4"/>
      <c r="Q13" s="16"/>
      <c r="R13" s="4"/>
      <c r="S13" s="16"/>
      <c r="T13" s="5"/>
      <c r="U13" s="5"/>
      <c r="V13" s="5"/>
      <c r="W13" s="17"/>
      <c r="X13" s="6"/>
    </row>
    <row r="14" spans="1:24" ht="15.6" thickTop="1" thickBot="1" x14ac:dyDescent="0.35">
      <c r="A14" s="18" t="s">
        <v>21</v>
      </c>
      <c r="B14" s="4"/>
      <c r="C14" s="2"/>
      <c r="D14" s="4"/>
      <c r="E14" s="2"/>
      <c r="F14" s="4"/>
      <c r="G14" s="2"/>
      <c r="H14" s="4"/>
      <c r="I14" s="2"/>
      <c r="J14" s="4"/>
      <c r="K14" s="4"/>
      <c r="L14" s="4"/>
      <c r="M14" s="4"/>
      <c r="N14" s="4"/>
      <c r="O14" s="2"/>
      <c r="P14" s="4"/>
      <c r="Q14" s="19">
        <f>ROUND(((C14+E14+G14+I14)/4),1)</f>
        <v>0</v>
      </c>
      <c r="R14" s="4"/>
      <c r="S14" s="19">
        <f>O14</f>
        <v>0</v>
      </c>
      <c r="T14" s="5"/>
      <c r="U14" s="20">
        <f>ROUND(((Q14+S14)/2)/5,1)*5</f>
        <v>0</v>
      </c>
      <c r="V14" s="5"/>
      <c r="W14" s="15" t="s">
        <v>18</v>
      </c>
      <c r="X14" s="6"/>
    </row>
    <row r="15" spans="1:24" ht="6" customHeight="1" thickTop="1" thickBot="1" x14ac:dyDescent="0.35">
      <c r="A15" s="16"/>
      <c r="B15" s="4"/>
      <c r="C15" s="16"/>
      <c r="D15" s="4"/>
      <c r="E15" s="16"/>
      <c r="F15" s="4"/>
      <c r="G15" s="16"/>
      <c r="H15" s="4"/>
      <c r="I15" s="16"/>
      <c r="J15" s="4"/>
      <c r="K15" s="16"/>
      <c r="L15" s="4"/>
      <c r="M15" s="16"/>
      <c r="N15" s="4"/>
      <c r="O15" s="16"/>
      <c r="P15" s="4"/>
      <c r="Q15" s="16"/>
      <c r="R15" s="4"/>
      <c r="S15" s="16"/>
      <c r="T15" s="5"/>
      <c r="U15" s="5"/>
      <c r="V15" s="5"/>
      <c r="W15" s="17"/>
      <c r="X15" s="6"/>
    </row>
    <row r="16" spans="1:24" ht="15.6" thickTop="1" thickBot="1" x14ac:dyDescent="0.35">
      <c r="A16" s="12" t="s">
        <v>22</v>
      </c>
      <c r="B16" s="4"/>
      <c r="C16" s="1"/>
      <c r="D16" s="4"/>
      <c r="E16" s="1"/>
      <c r="F16" s="4"/>
      <c r="G16" s="1"/>
      <c r="H16" s="4"/>
      <c r="I16" s="1"/>
      <c r="J16" s="4"/>
      <c r="K16" s="1"/>
      <c r="L16" s="4"/>
      <c r="M16" s="1"/>
      <c r="N16" s="4"/>
      <c r="O16" s="1"/>
      <c r="P16" s="4"/>
      <c r="Q16" s="13">
        <f>ROUND(((C16+E16+G16+I16+K16+M16)/6),1)</f>
        <v>0</v>
      </c>
      <c r="R16" s="4"/>
      <c r="S16" s="13">
        <f>O16</f>
        <v>0</v>
      </c>
      <c r="T16" s="5"/>
      <c r="U16" s="14">
        <f>ROUND(((Q16+S16)/2)/5,1)*5</f>
        <v>0</v>
      </c>
      <c r="V16" s="5"/>
      <c r="W16" s="15" t="s">
        <v>18</v>
      </c>
      <c r="X16" s="6"/>
    </row>
    <row r="17" spans="1:24" ht="6" customHeight="1" thickTop="1" thickBot="1" x14ac:dyDescent="0.35">
      <c r="A17" s="16"/>
      <c r="B17" s="4"/>
      <c r="C17" s="16"/>
      <c r="D17" s="4"/>
      <c r="E17" s="16"/>
      <c r="F17" s="4"/>
      <c r="G17" s="16"/>
      <c r="H17" s="4"/>
      <c r="I17" s="16"/>
      <c r="J17" s="4"/>
      <c r="K17" s="16"/>
      <c r="L17" s="4"/>
      <c r="M17" s="16"/>
      <c r="N17" s="4"/>
      <c r="O17" s="16"/>
      <c r="P17" s="4"/>
      <c r="Q17" s="16"/>
      <c r="R17" s="4"/>
      <c r="S17" s="16"/>
      <c r="T17" s="5"/>
      <c r="U17" s="5"/>
      <c r="V17" s="5"/>
      <c r="W17" s="17"/>
      <c r="X17" s="6"/>
    </row>
    <row r="18" spans="1:24" ht="15.6" thickTop="1" thickBot="1" x14ac:dyDescent="0.35">
      <c r="A18" s="18" t="s">
        <v>23</v>
      </c>
      <c r="B18" s="4"/>
      <c r="C18" s="2"/>
      <c r="D18" s="4"/>
      <c r="E18" s="2"/>
      <c r="F18" s="4"/>
      <c r="G18" s="2"/>
      <c r="H18" s="4"/>
      <c r="I18" s="2"/>
      <c r="J18" s="4"/>
      <c r="K18" s="2"/>
      <c r="L18" s="4"/>
      <c r="M18" s="2"/>
      <c r="N18" s="4"/>
      <c r="O18" s="2"/>
      <c r="P18" s="4"/>
      <c r="Q18" s="19">
        <f>ROUND(((C18+E18+G18+I18+K18+M18)/6),1)</f>
        <v>0</v>
      </c>
      <c r="R18" s="4"/>
      <c r="S18" s="19">
        <f>O18</f>
        <v>0</v>
      </c>
      <c r="T18" s="5"/>
      <c r="U18" s="20">
        <f>ROUND(((Q18+S18)/2)/5,1)*5</f>
        <v>0</v>
      </c>
      <c r="V18" s="5"/>
      <c r="W18" s="15" t="s">
        <v>18</v>
      </c>
      <c r="X18" s="6"/>
    </row>
    <row r="19" spans="1:24" ht="6" customHeight="1" thickTop="1" thickBot="1" x14ac:dyDescent="0.35">
      <c r="A19" s="16"/>
      <c r="B19" s="4"/>
      <c r="C19" s="16"/>
      <c r="D19" s="4"/>
      <c r="E19" s="16"/>
      <c r="F19" s="4"/>
      <c r="G19" s="16"/>
      <c r="H19" s="4"/>
      <c r="I19" s="16"/>
      <c r="J19" s="4"/>
      <c r="K19" s="16"/>
      <c r="L19" s="4"/>
      <c r="M19" s="16"/>
      <c r="N19" s="4"/>
      <c r="O19" s="16"/>
      <c r="P19" s="4"/>
      <c r="Q19" s="16"/>
      <c r="R19" s="4"/>
      <c r="S19" s="16"/>
      <c r="T19" s="5"/>
      <c r="U19" s="5"/>
      <c r="V19" s="5"/>
      <c r="W19" s="17"/>
      <c r="X19" s="6"/>
    </row>
    <row r="20" spans="1:24" ht="15.6" thickTop="1" thickBot="1" x14ac:dyDescent="0.35">
      <c r="A20" s="12" t="s">
        <v>24</v>
      </c>
      <c r="B20" s="4"/>
      <c r="C20" s="4"/>
      <c r="D20" s="4"/>
      <c r="E20" s="4"/>
      <c r="F20" s="4"/>
      <c r="G20" s="1"/>
      <c r="H20" s="4"/>
      <c r="I20" s="1"/>
      <c r="J20" s="4"/>
      <c r="K20" s="1"/>
      <c r="L20" s="4"/>
      <c r="M20" s="1"/>
      <c r="N20" s="4"/>
      <c r="O20" s="4"/>
      <c r="P20" s="4"/>
      <c r="Q20" s="13">
        <f>ROUND(((G20+I20+K20+M20)/4),1)</f>
        <v>0</v>
      </c>
      <c r="R20" s="4"/>
      <c r="S20" s="4"/>
      <c r="T20" s="5"/>
      <c r="U20" s="14">
        <f>Q20</f>
        <v>0</v>
      </c>
      <c r="V20" s="5"/>
      <c r="W20" s="15" t="s">
        <v>18</v>
      </c>
      <c r="X20" s="6"/>
    </row>
    <row r="21" spans="1:24" ht="6" customHeight="1" thickTop="1" thickBot="1" x14ac:dyDescent="0.35">
      <c r="A21" s="16"/>
      <c r="B21" s="4"/>
      <c r="C21" s="4"/>
      <c r="D21" s="4"/>
      <c r="E21" s="4"/>
      <c r="F21" s="4"/>
      <c r="G21" s="16"/>
      <c r="H21" s="4"/>
      <c r="I21" s="16"/>
      <c r="J21" s="4"/>
      <c r="K21" s="16"/>
      <c r="L21" s="4"/>
      <c r="M21" s="16"/>
      <c r="N21" s="4"/>
      <c r="O21" s="4"/>
      <c r="P21" s="4"/>
      <c r="Q21" s="16"/>
      <c r="R21" s="4"/>
      <c r="S21" s="4"/>
      <c r="T21" s="5"/>
      <c r="U21" s="5"/>
      <c r="V21" s="5"/>
      <c r="W21" s="17"/>
      <c r="X21" s="6"/>
    </row>
    <row r="22" spans="1:24" ht="15.6" thickTop="1" thickBot="1" x14ac:dyDescent="0.35">
      <c r="A22" s="18" t="s">
        <v>25</v>
      </c>
      <c r="B22" s="4"/>
      <c r="C22" s="4"/>
      <c r="D22" s="4"/>
      <c r="E22" s="4"/>
      <c r="F22" s="4"/>
      <c r="G22" s="4"/>
      <c r="H22" s="4"/>
      <c r="I22" s="4"/>
      <c r="J22" s="4"/>
      <c r="K22" s="2"/>
      <c r="L22" s="4"/>
      <c r="M22" s="2"/>
      <c r="N22" s="4"/>
      <c r="O22" s="4"/>
      <c r="P22" s="4"/>
      <c r="Q22" s="19">
        <f>ROUND(((K22+M22)/2),1)</f>
        <v>0</v>
      </c>
      <c r="R22" s="4"/>
      <c r="S22" s="4"/>
      <c r="T22" s="5"/>
      <c r="U22" s="20">
        <f>Q22</f>
        <v>0</v>
      </c>
      <c r="V22" s="5"/>
      <c r="W22" s="15" t="s">
        <v>18</v>
      </c>
      <c r="X22" s="6"/>
    </row>
    <row r="23" spans="1:24" ht="6" customHeight="1" thickTop="1" thickBot="1" x14ac:dyDescent="0.35">
      <c r="A23" s="16"/>
      <c r="B23" s="4"/>
      <c r="C23" s="16"/>
      <c r="D23" s="4"/>
      <c r="E23" s="16"/>
      <c r="F23" s="4"/>
      <c r="G23" s="16"/>
      <c r="H23" s="4"/>
      <c r="I23" s="16"/>
      <c r="J23" s="4"/>
      <c r="K23" s="16"/>
      <c r="L23" s="4"/>
      <c r="M23" s="16"/>
      <c r="N23" s="4"/>
      <c r="O23" s="16"/>
      <c r="P23" s="4"/>
      <c r="Q23" s="16"/>
      <c r="R23" s="4"/>
      <c r="S23" s="16"/>
      <c r="T23" s="5"/>
      <c r="U23" s="5"/>
      <c r="V23" s="5"/>
      <c r="W23" s="17"/>
      <c r="X23" s="6"/>
    </row>
    <row r="24" spans="1:24" ht="15.6" thickTop="1" thickBot="1" x14ac:dyDescent="0.35">
      <c r="A24" s="12" t="s">
        <v>26</v>
      </c>
      <c r="B24" s="4"/>
      <c r="C24" s="4"/>
      <c r="D24" s="4"/>
      <c r="E24" s="4"/>
      <c r="F24" s="4"/>
      <c r="G24" s="4"/>
      <c r="H24" s="4"/>
      <c r="I24" s="1"/>
      <c r="J24" s="4"/>
      <c r="K24" s="1"/>
      <c r="M24" s="21"/>
      <c r="N24" s="4"/>
      <c r="O24" s="4"/>
      <c r="P24" s="4"/>
      <c r="Q24" s="4"/>
      <c r="R24" s="4"/>
      <c r="S24" s="4"/>
      <c r="T24" s="5"/>
      <c r="U24" s="22"/>
      <c r="V24" s="22"/>
      <c r="W24" s="23"/>
      <c r="X24" s="6"/>
    </row>
    <row r="25" spans="1:24" ht="6" customHeight="1" thickTop="1" thickBot="1" x14ac:dyDescent="0.35">
      <c r="A25" s="16"/>
      <c r="B25" s="4"/>
      <c r="C25" s="4"/>
      <c r="D25" s="4"/>
      <c r="E25" s="4"/>
      <c r="F25" s="4"/>
      <c r="G25" s="4"/>
      <c r="H25" s="4"/>
      <c r="I25" s="4"/>
      <c r="J25" s="4"/>
      <c r="K25" s="4"/>
      <c r="L25" s="4"/>
      <c r="M25" s="4"/>
      <c r="N25" s="4"/>
      <c r="O25" s="4"/>
      <c r="P25" s="4"/>
      <c r="Q25" s="4"/>
      <c r="R25" s="4"/>
      <c r="S25" s="4"/>
      <c r="T25" s="5"/>
      <c r="U25" s="5"/>
      <c r="V25" s="5"/>
      <c r="W25" s="5"/>
      <c r="X25" s="6"/>
    </row>
    <row r="26" spans="1:24" ht="15.6" thickTop="1" thickBot="1" x14ac:dyDescent="0.35">
      <c r="A26" s="18" t="s">
        <v>27</v>
      </c>
      <c r="B26" s="4"/>
      <c r="C26" s="4"/>
      <c r="D26" s="4"/>
      <c r="E26" s="4"/>
      <c r="F26" s="4"/>
      <c r="G26" s="4"/>
      <c r="H26" s="4"/>
      <c r="I26" s="4"/>
      <c r="J26" s="4"/>
      <c r="K26" s="4"/>
      <c r="L26" s="4"/>
      <c r="M26" s="2"/>
      <c r="N26" s="4"/>
      <c r="O26" s="4"/>
      <c r="P26" s="4"/>
      <c r="Q26" s="4"/>
      <c r="R26" s="4"/>
      <c r="S26" s="4"/>
      <c r="T26" s="5"/>
      <c r="U26" s="5"/>
      <c r="V26" s="5"/>
      <c r="W26" s="24"/>
      <c r="X26" s="6"/>
    </row>
    <row r="27" spans="1:24" ht="6" customHeight="1" thickTop="1" thickBot="1" x14ac:dyDescent="0.35">
      <c r="A27" s="16"/>
      <c r="B27" s="4"/>
      <c r="C27" s="4"/>
      <c r="D27" s="4"/>
      <c r="E27" s="4"/>
      <c r="F27" s="4"/>
      <c r="G27" s="4"/>
      <c r="H27" s="4"/>
      <c r="I27" s="4"/>
      <c r="J27" s="4"/>
      <c r="K27" s="4"/>
      <c r="L27" s="4"/>
      <c r="M27" s="4"/>
      <c r="N27" s="4"/>
      <c r="O27" s="4"/>
      <c r="P27" s="4"/>
      <c r="Q27" s="4"/>
      <c r="R27" s="4"/>
      <c r="S27" s="4"/>
      <c r="T27" s="5"/>
      <c r="U27" s="5"/>
      <c r="V27" s="5"/>
      <c r="W27" s="5"/>
      <c r="X27" s="6"/>
    </row>
    <row r="28" spans="1:24" ht="15.6" thickTop="1" thickBot="1" x14ac:dyDescent="0.35">
      <c r="A28" s="12" t="s">
        <v>28</v>
      </c>
      <c r="B28" s="4"/>
      <c r="C28" s="4"/>
      <c r="D28" s="4"/>
      <c r="E28" s="4"/>
      <c r="F28" s="4"/>
      <c r="G28" s="4"/>
      <c r="H28" s="4"/>
      <c r="I28" s="4"/>
      <c r="J28" s="4"/>
      <c r="K28" s="4"/>
      <c r="L28" s="4"/>
      <c r="M28" s="4"/>
      <c r="N28" s="4"/>
      <c r="O28" s="4"/>
      <c r="P28" s="4"/>
      <c r="Q28" s="13">
        <f>ROUND((((ROUND(((I24+K24)/2),1))+M26)/2)/5,1)*5</f>
        <v>0</v>
      </c>
      <c r="R28" s="4"/>
      <c r="S28" s="4"/>
      <c r="T28" s="5"/>
      <c r="U28" s="14">
        <f>Q28</f>
        <v>0</v>
      </c>
      <c r="V28" s="5"/>
      <c r="W28" s="15" t="s">
        <v>18</v>
      </c>
      <c r="X28" s="6"/>
    </row>
    <row r="29" spans="1:24" ht="6" customHeight="1" thickTop="1" x14ac:dyDescent="0.3">
      <c r="A29" s="16"/>
      <c r="B29" s="4"/>
      <c r="C29" s="4"/>
      <c r="D29" s="4"/>
      <c r="E29" s="4"/>
      <c r="F29" s="4"/>
      <c r="G29" s="4"/>
      <c r="H29" s="4"/>
      <c r="I29" s="4"/>
      <c r="J29" s="4"/>
      <c r="K29" s="4"/>
      <c r="L29" s="4"/>
      <c r="M29" s="4"/>
      <c r="N29" s="4"/>
      <c r="O29" s="4"/>
      <c r="P29" s="4"/>
      <c r="Q29" s="4"/>
      <c r="R29" s="4"/>
      <c r="S29" s="4"/>
      <c r="T29" s="5"/>
      <c r="U29" s="5"/>
      <c r="V29" s="5"/>
      <c r="W29" s="5"/>
      <c r="X29" s="6"/>
    </row>
    <row r="30" spans="1:24" x14ac:dyDescent="0.3">
      <c r="A30" s="4"/>
      <c r="B30" s="4"/>
      <c r="C30" s="4"/>
      <c r="D30" s="4"/>
      <c r="E30" s="4"/>
      <c r="F30" s="4"/>
      <c r="G30" s="4"/>
      <c r="H30" s="4"/>
      <c r="I30" s="4"/>
      <c r="J30" s="4"/>
      <c r="K30" s="4"/>
      <c r="L30" s="4"/>
      <c r="M30" s="4"/>
      <c r="N30" s="4"/>
      <c r="O30" s="4"/>
      <c r="P30" s="4"/>
      <c r="Q30" s="5"/>
      <c r="R30" s="5"/>
      <c r="S30" s="5"/>
      <c r="T30" s="5"/>
      <c r="U30" s="5"/>
      <c r="V30" s="5"/>
      <c r="W30" s="5"/>
      <c r="X30" s="6"/>
    </row>
    <row r="31" spans="1:24" ht="6" customHeight="1" x14ac:dyDescent="0.3">
      <c r="A31" s="4"/>
      <c r="B31" s="4"/>
      <c r="C31" s="4"/>
      <c r="D31" s="4"/>
      <c r="E31" s="4"/>
      <c r="F31" s="4"/>
      <c r="G31" s="4"/>
      <c r="H31" s="4"/>
      <c r="I31" s="4"/>
      <c r="J31" s="4"/>
      <c r="K31" s="4"/>
      <c r="L31" s="4"/>
      <c r="M31" s="4"/>
      <c r="N31" s="4"/>
      <c r="O31" s="4"/>
      <c r="P31" s="4"/>
      <c r="Q31" s="5"/>
      <c r="R31" s="5"/>
      <c r="S31" s="5"/>
      <c r="T31" s="5"/>
      <c r="U31" s="5"/>
      <c r="V31" s="5"/>
      <c r="W31" s="5"/>
      <c r="X31" s="6"/>
    </row>
    <row r="32" spans="1:24" x14ac:dyDescent="0.3">
      <c r="A32" s="4"/>
      <c r="B32" s="4"/>
      <c r="C32" s="4"/>
      <c r="D32" s="4"/>
      <c r="E32" s="4"/>
      <c r="F32" s="4"/>
      <c r="G32" s="4"/>
      <c r="H32" s="4"/>
      <c r="I32" s="4"/>
      <c r="J32" s="4"/>
      <c r="K32" s="4"/>
      <c r="L32" s="4"/>
      <c r="M32" s="4"/>
      <c r="N32" s="4"/>
      <c r="O32" s="4"/>
      <c r="P32" s="4"/>
      <c r="Q32" s="5"/>
      <c r="R32" s="5"/>
      <c r="S32" s="5" t="s">
        <v>29</v>
      </c>
      <c r="T32" s="5"/>
      <c r="U32" s="5">
        <f>ROUND(((U8+U10+U12+U14+U16+U18+U20+U22+U28)/9),1)</f>
        <v>0</v>
      </c>
      <c r="V32" s="5"/>
      <c r="W32" s="5"/>
      <c r="X32" s="6"/>
    </row>
    <row r="33" spans="1:24" ht="6" customHeight="1" x14ac:dyDescent="0.3">
      <c r="A33" s="4"/>
      <c r="B33" s="4"/>
      <c r="C33" s="4"/>
      <c r="D33" s="4"/>
      <c r="E33" s="4"/>
      <c r="F33" s="4"/>
      <c r="G33" s="4"/>
      <c r="H33" s="4"/>
      <c r="I33" s="4"/>
      <c r="J33" s="4"/>
      <c r="K33" s="4"/>
      <c r="L33" s="4"/>
      <c r="M33" s="4"/>
      <c r="N33" s="4"/>
      <c r="O33" s="4"/>
      <c r="P33" s="4"/>
      <c r="Q33" s="5"/>
      <c r="R33" s="5"/>
      <c r="S33" s="5"/>
      <c r="T33" s="5"/>
      <c r="U33" s="5"/>
      <c r="V33" s="5"/>
      <c r="W33" s="5"/>
      <c r="X33" s="6"/>
    </row>
    <row r="34" spans="1:24" x14ac:dyDescent="0.3">
      <c r="A34" s="4" t="s">
        <v>30</v>
      </c>
      <c r="B34" s="4"/>
      <c r="C34" s="4"/>
      <c r="D34" s="4"/>
      <c r="E34" s="4"/>
      <c r="F34" s="4"/>
      <c r="G34" s="4"/>
      <c r="H34" s="4"/>
      <c r="I34" s="4"/>
      <c r="J34" s="4"/>
      <c r="K34" s="4"/>
      <c r="L34" s="4"/>
      <c r="M34" s="4"/>
      <c r="N34" s="4"/>
      <c r="O34" s="4"/>
      <c r="P34" s="4"/>
      <c r="Q34" s="5"/>
      <c r="R34" s="5"/>
      <c r="S34" s="5" t="s">
        <v>31</v>
      </c>
      <c r="T34" s="5"/>
      <c r="U34" s="5">
        <f>IF(U8&lt;4,4-U8,0)+IF(U10&lt;4,4-U10,0)+IF(U12&lt;4,4-U12,0)+IF(U14&lt;4,4-U14,0)+IF(U16&lt;4,4-U16,0)+IF(U18&lt;4,4-U18,0)+IF(U20&lt;4,4-U20,0)+IF(U22&lt;4,4-U22,0)+IF(U28&lt;4,4-U28,0)</f>
        <v>36</v>
      </c>
      <c r="V34" s="5"/>
      <c r="W34" s="5"/>
      <c r="X34" s="6"/>
    </row>
    <row r="35" spans="1:24" ht="6" customHeight="1" x14ac:dyDescent="0.3">
      <c r="A35" s="4"/>
      <c r="B35" s="4"/>
      <c r="C35" s="4"/>
      <c r="D35" s="4"/>
      <c r="E35" s="4"/>
      <c r="F35" s="4"/>
      <c r="G35" s="4"/>
      <c r="H35" s="4"/>
      <c r="I35" s="4"/>
      <c r="J35" s="4"/>
      <c r="K35" s="4"/>
      <c r="L35" s="4"/>
      <c r="M35" s="4"/>
      <c r="N35" s="4"/>
      <c r="O35" s="4"/>
      <c r="P35" s="4"/>
      <c r="Q35" s="5"/>
      <c r="R35" s="5"/>
      <c r="S35" s="5"/>
      <c r="T35" s="5"/>
      <c r="U35" s="5"/>
      <c r="V35" s="5"/>
      <c r="W35" s="5"/>
      <c r="X35" s="6"/>
    </row>
    <row r="36" spans="1:24" x14ac:dyDescent="0.3">
      <c r="A36" s="25"/>
      <c r="B36" s="4"/>
      <c r="C36" s="4"/>
      <c r="D36" s="4"/>
      <c r="E36" s="4"/>
      <c r="F36" s="4"/>
      <c r="G36" s="4"/>
      <c r="H36" s="4"/>
      <c r="I36" s="4"/>
      <c r="J36" s="4"/>
      <c r="K36" s="4"/>
      <c r="L36" s="4"/>
      <c r="M36" s="4"/>
      <c r="N36" s="4"/>
      <c r="O36" s="4"/>
      <c r="P36" s="4"/>
      <c r="Q36" s="5"/>
      <c r="R36" s="5"/>
      <c r="S36" s="5" t="s">
        <v>32</v>
      </c>
      <c r="T36" s="5"/>
      <c r="U36" s="5">
        <f>COUNTIF(U8:U29,"&lt;4")</f>
        <v>9</v>
      </c>
      <c r="V36" s="5"/>
      <c r="W36" s="5"/>
      <c r="X36" s="6"/>
    </row>
    <row r="37" spans="1:24" x14ac:dyDescent="0.3">
      <c r="A37" s="25" t="s">
        <v>33</v>
      </c>
      <c r="B37" s="4"/>
      <c r="C37" s="4"/>
      <c r="D37" s="4"/>
      <c r="E37" s="4"/>
      <c r="F37" s="4"/>
      <c r="G37" s="4"/>
      <c r="H37" s="4"/>
      <c r="I37" s="4"/>
      <c r="J37" s="4"/>
      <c r="K37" s="4"/>
      <c r="L37" s="4"/>
      <c r="M37" s="4"/>
      <c r="N37" s="4"/>
      <c r="O37" s="4"/>
      <c r="P37" s="4"/>
      <c r="Q37" s="5"/>
      <c r="R37" s="5"/>
      <c r="S37" s="5"/>
      <c r="T37" s="5"/>
      <c r="U37" s="33" t="str">
        <f>IF(SUM(IF(U32&gt;=4,1,0),IF(U34&lt;=2,1,0),IF(U36&lt;=2,1,0))=3,"bestanden","nicht geschafft")</f>
        <v>nicht geschafft</v>
      </c>
      <c r="V37" s="33"/>
      <c r="W37" s="33"/>
      <c r="X37" s="6"/>
    </row>
    <row r="38" spans="1:24" ht="11.25" customHeight="1" x14ac:dyDescent="0.3">
      <c r="A38" s="26"/>
      <c r="B38" s="26"/>
      <c r="C38" s="26"/>
      <c r="D38" s="26"/>
      <c r="E38" s="26"/>
      <c r="F38" s="26"/>
      <c r="G38" s="26"/>
      <c r="H38" s="26"/>
      <c r="I38" s="26"/>
      <c r="J38" s="26"/>
      <c r="K38" s="26"/>
      <c r="L38" s="26"/>
      <c r="M38" s="26"/>
      <c r="N38" s="26"/>
      <c r="O38" s="26"/>
      <c r="P38" s="26"/>
      <c r="Q38" s="26"/>
      <c r="R38" s="26"/>
      <c r="S38" s="26"/>
      <c r="T38" s="26"/>
      <c r="U38" s="26"/>
      <c r="V38" s="26"/>
      <c r="W38" s="26"/>
      <c r="X38" s="6"/>
    </row>
    <row r="39" spans="1:24" ht="11.25" customHeight="1" x14ac:dyDescent="0.3">
      <c r="A39" s="4"/>
      <c r="B39" s="4"/>
      <c r="C39" s="4"/>
      <c r="D39" s="4"/>
      <c r="E39" s="4"/>
      <c r="F39" s="4"/>
      <c r="G39" s="4"/>
      <c r="H39" s="4"/>
      <c r="I39" s="4"/>
      <c r="J39" s="4"/>
      <c r="K39" s="4"/>
      <c r="L39" s="4"/>
      <c r="M39" s="4"/>
      <c r="N39" s="4"/>
      <c r="O39" s="4"/>
      <c r="P39" s="4"/>
      <c r="Q39" s="5"/>
      <c r="R39" s="5"/>
      <c r="S39" s="5"/>
      <c r="T39" s="5"/>
      <c r="U39" s="5"/>
      <c r="V39" s="5"/>
      <c r="W39" s="5"/>
      <c r="X39" s="6"/>
    </row>
    <row r="40" spans="1:24" ht="24.6" x14ac:dyDescent="0.4">
      <c r="A40" s="7" t="s">
        <v>34</v>
      </c>
      <c r="B40" s="27"/>
      <c r="C40" s="27"/>
      <c r="D40" s="27"/>
      <c r="E40" s="27"/>
      <c r="F40" s="27"/>
      <c r="G40" s="27"/>
      <c r="H40" s="27"/>
      <c r="I40" s="27"/>
      <c r="J40" s="21"/>
      <c r="K40" s="21"/>
      <c r="L40" s="21"/>
      <c r="M40" s="21"/>
      <c r="N40" s="21"/>
      <c r="O40" s="21"/>
      <c r="P40" s="21"/>
      <c r="Q40" s="34" t="s">
        <v>35</v>
      </c>
      <c r="R40" s="34"/>
      <c r="S40" s="34"/>
      <c r="T40" s="34"/>
      <c r="U40" s="34"/>
      <c r="V40" s="34"/>
      <c r="W40" s="34"/>
      <c r="X40" s="27"/>
    </row>
    <row r="41" spans="1:24" ht="15" customHeight="1" x14ac:dyDescent="0.4">
      <c r="A41" s="28"/>
      <c r="B41" s="21"/>
      <c r="C41" s="21"/>
      <c r="D41" s="21"/>
      <c r="E41" s="21"/>
      <c r="F41" s="21"/>
      <c r="G41" s="21"/>
      <c r="H41" s="21"/>
      <c r="I41" s="21"/>
      <c r="J41" s="21"/>
      <c r="K41" s="21"/>
      <c r="L41" s="21"/>
      <c r="M41" s="21"/>
      <c r="N41" s="21"/>
      <c r="O41" s="21"/>
      <c r="P41" s="21"/>
      <c r="Q41" s="29"/>
      <c r="R41" s="29"/>
      <c r="S41" s="29"/>
      <c r="T41" s="29"/>
      <c r="U41" s="29"/>
      <c r="V41" s="29"/>
      <c r="W41" s="29"/>
      <c r="X41" s="27"/>
    </row>
    <row r="42" spans="1:24" ht="15" customHeight="1" x14ac:dyDescent="0.4">
      <c r="A42" s="28"/>
      <c r="B42" s="21"/>
      <c r="C42" s="35" t="s">
        <v>2</v>
      </c>
      <c r="D42" s="35"/>
      <c r="E42" s="35"/>
      <c r="F42" s="9"/>
      <c r="G42" s="35" t="s">
        <v>3</v>
      </c>
      <c r="H42" s="35"/>
      <c r="I42" s="35"/>
      <c r="J42" s="9"/>
      <c r="K42" s="35" t="s">
        <v>4</v>
      </c>
      <c r="L42" s="35"/>
      <c r="M42" s="35"/>
      <c r="N42" s="21"/>
      <c r="O42" s="21"/>
      <c r="P42" s="21"/>
      <c r="Q42" s="21"/>
      <c r="R42" s="21"/>
      <c r="S42" s="21"/>
      <c r="T42" s="29"/>
      <c r="U42" s="29"/>
      <c r="V42" s="29"/>
      <c r="W42" s="29"/>
      <c r="X42" s="27"/>
    </row>
    <row r="43" spans="1:24" ht="15" customHeight="1" x14ac:dyDescent="0.4">
      <c r="A43" s="28"/>
      <c r="B43" s="21"/>
      <c r="C43" s="4" t="s">
        <v>9</v>
      </c>
      <c r="D43" s="4"/>
      <c r="E43" s="4" t="s">
        <v>10</v>
      </c>
      <c r="F43" s="4"/>
      <c r="G43" s="4" t="s">
        <v>11</v>
      </c>
      <c r="H43" s="4"/>
      <c r="I43" s="4" t="s">
        <v>12</v>
      </c>
      <c r="J43" s="4"/>
      <c r="K43" s="4" t="s">
        <v>13</v>
      </c>
      <c r="L43" s="4"/>
      <c r="M43" s="4" t="s">
        <v>14</v>
      </c>
      <c r="N43" s="21"/>
      <c r="O43" s="8" t="s">
        <v>5</v>
      </c>
      <c r="P43" s="21"/>
      <c r="Q43" s="35" t="s">
        <v>6</v>
      </c>
      <c r="R43" s="35"/>
      <c r="S43" s="35"/>
      <c r="T43" s="30"/>
      <c r="U43" s="8" t="s">
        <v>7</v>
      </c>
      <c r="V43" s="30"/>
      <c r="W43" s="8" t="s">
        <v>8</v>
      </c>
      <c r="X43" s="27"/>
    </row>
    <row r="44" spans="1:24" ht="15" customHeight="1" thickBot="1" x14ac:dyDescent="0.35">
      <c r="B44" s="21"/>
      <c r="C44" s="21"/>
      <c r="D44" s="21"/>
      <c r="E44" s="21"/>
      <c r="F44" s="21"/>
      <c r="G44" s="21"/>
      <c r="H44" s="21"/>
      <c r="I44" s="21"/>
      <c r="J44" s="21"/>
      <c r="K44" s="21"/>
      <c r="L44" s="21"/>
      <c r="M44" s="21"/>
      <c r="N44" s="21"/>
      <c r="O44" s="21"/>
      <c r="P44" s="21"/>
      <c r="Q44" s="4" t="s">
        <v>15</v>
      </c>
      <c r="R44" s="4"/>
      <c r="S44" s="4" t="s">
        <v>16</v>
      </c>
      <c r="T44" s="29"/>
      <c r="U44" s="29"/>
      <c r="V44" s="29"/>
      <c r="W44" s="29"/>
      <c r="X44" s="27"/>
    </row>
    <row r="45" spans="1:24" ht="15.6" thickTop="1" thickBot="1" x14ac:dyDescent="0.35">
      <c r="A45" s="31" t="s">
        <v>36</v>
      </c>
      <c r="B45" s="21"/>
      <c r="C45" s="21"/>
      <c r="D45" s="21"/>
      <c r="E45" s="21"/>
      <c r="F45" s="21"/>
      <c r="G45" s="21"/>
      <c r="H45" s="21"/>
      <c r="I45" s="21"/>
      <c r="J45" s="21"/>
      <c r="K45" s="21"/>
      <c r="L45" s="21"/>
      <c r="M45" s="21"/>
      <c r="N45" s="21"/>
      <c r="O45" s="21"/>
      <c r="P45" s="21"/>
      <c r="Q45" s="21"/>
      <c r="R45" s="21"/>
      <c r="S45" s="21"/>
      <c r="T45" s="29"/>
      <c r="U45" s="19">
        <f>ROUND((S48+S50+S52+S54)/4,1)</f>
        <v>0</v>
      </c>
      <c r="V45" s="29"/>
      <c r="W45" s="32">
        <v>0.3</v>
      </c>
      <c r="X45" s="27"/>
    </row>
    <row r="46" spans="1:24" ht="15.6" thickTop="1" thickBot="1" x14ac:dyDescent="0.35">
      <c r="A46" s="21" t="s">
        <v>37</v>
      </c>
      <c r="B46" s="21"/>
      <c r="C46" s="21"/>
      <c r="D46" s="21"/>
      <c r="E46" s="21"/>
      <c r="F46" s="21"/>
      <c r="G46" s="21"/>
      <c r="H46" s="21"/>
      <c r="I46" s="21"/>
      <c r="J46" s="21"/>
      <c r="K46" s="21"/>
      <c r="L46" s="21"/>
      <c r="M46" s="21"/>
      <c r="N46" s="21"/>
      <c r="O46" s="13" t="s">
        <v>38</v>
      </c>
      <c r="P46" s="21"/>
      <c r="Q46" s="21"/>
      <c r="R46" s="21"/>
      <c r="S46" s="13" t="s">
        <v>38</v>
      </c>
      <c r="T46" s="29"/>
      <c r="U46" s="29"/>
      <c r="V46" s="29"/>
      <c r="W46" s="29"/>
      <c r="X46" s="27"/>
    </row>
    <row r="47" spans="1:24" ht="6" customHeight="1" thickTop="1" thickBot="1" x14ac:dyDescent="0.35">
      <c r="A47" s="21"/>
      <c r="B47" s="21"/>
      <c r="C47" s="21"/>
      <c r="D47" s="21"/>
      <c r="E47" s="21"/>
      <c r="F47" s="21"/>
      <c r="G47" s="21"/>
      <c r="H47" s="21"/>
      <c r="I47" s="21"/>
      <c r="J47" s="21"/>
      <c r="K47" s="21"/>
      <c r="L47" s="21"/>
      <c r="M47" s="21"/>
      <c r="N47" s="21"/>
      <c r="O47" s="16"/>
      <c r="P47" s="21"/>
      <c r="Q47" s="21"/>
      <c r="R47" s="21"/>
      <c r="S47" s="16"/>
      <c r="T47" s="29"/>
      <c r="U47" s="29"/>
      <c r="V47" s="29"/>
      <c r="W47" s="29"/>
      <c r="X47" s="27"/>
    </row>
    <row r="48" spans="1:24" ht="15.6" thickTop="1" thickBot="1" x14ac:dyDescent="0.35">
      <c r="A48" s="21" t="s">
        <v>39</v>
      </c>
      <c r="B48" s="21"/>
      <c r="C48" s="21"/>
      <c r="D48" s="21"/>
      <c r="E48" s="21"/>
      <c r="F48" s="21"/>
      <c r="G48" s="21"/>
      <c r="H48" s="21"/>
      <c r="I48" s="21"/>
      <c r="J48" s="21"/>
      <c r="K48" s="21"/>
      <c r="L48" s="21"/>
      <c r="M48" s="21"/>
      <c r="N48" s="21"/>
      <c r="O48" s="2"/>
      <c r="P48" s="21"/>
      <c r="Q48" s="21"/>
      <c r="R48" s="21"/>
      <c r="S48" s="19">
        <f>O48</f>
        <v>0</v>
      </c>
      <c r="T48" s="29"/>
      <c r="U48" s="29"/>
      <c r="V48" s="29"/>
      <c r="W48" s="29"/>
      <c r="X48" s="27"/>
    </row>
    <row r="49" spans="1:24" ht="6" customHeight="1" thickTop="1" thickBot="1" x14ac:dyDescent="0.35">
      <c r="A49" s="21"/>
      <c r="B49" s="21"/>
      <c r="C49" s="21"/>
      <c r="D49" s="21"/>
      <c r="E49" s="21"/>
      <c r="F49" s="21"/>
      <c r="G49" s="21"/>
      <c r="H49" s="21"/>
      <c r="I49" s="21"/>
      <c r="J49" s="21"/>
      <c r="K49" s="21"/>
      <c r="L49" s="21"/>
      <c r="M49" s="21"/>
      <c r="N49" s="21"/>
      <c r="O49" s="16"/>
      <c r="P49" s="21"/>
      <c r="Q49" s="21"/>
      <c r="R49" s="21"/>
      <c r="S49" s="16"/>
      <c r="T49" s="29"/>
      <c r="U49" s="29"/>
      <c r="V49" s="29"/>
      <c r="W49" s="29"/>
      <c r="X49" s="27"/>
    </row>
    <row r="50" spans="1:24" ht="15.6" thickTop="1" thickBot="1" x14ac:dyDescent="0.35">
      <c r="A50" s="21" t="s">
        <v>40</v>
      </c>
      <c r="B50" s="21"/>
      <c r="C50" s="21"/>
      <c r="D50" s="21"/>
      <c r="E50" s="21"/>
      <c r="F50" s="21"/>
      <c r="G50" s="21"/>
      <c r="H50" s="21"/>
      <c r="I50" s="21"/>
      <c r="J50" s="21"/>
      <c r="K50" s="21"/>
      <c r="L50" s="21"/>
      <c r="M50" s="21"/>
      <c r="N50" s="21"/>
      <c r="O50" s="3"/>
      <c r="P50" s="21"/>
      <c r="Q50" s="21"/>
      <c r="R50" s="21"/>
      <c r="S50" s="13">
        <f>O50</f>
        <v>0</v>
      </c>
      <c r="T50" s="29"/>
      <c r="U50" s="29"/>
      <c r="V50" s="29"/>
      <c r="W50" s="29"/>
      <c r="X50" s="27"/>
    </row>
    <row r="51" spans="1:24" ht="6" customHeight="1" thickTop="1" thickBot="1" x14ac:dyDescent="0.35">
      <c r="A51" s="21"/>
      <c r="B51" s="21"/>
      <c r="C51" s="21"/>
      <c r="D51" s="21"/>
      <c r="E51" s="21"/>
      <c r="F51" s="21"/>
      <c r="G51" s="21"/>
      <c r="H51" s="21"/>
      <c r="I51" s="21"/>
      <c r="J51" s="21"/>
      <c r="K51" s="21"/>
      <c r="L51" s="21"/>
      <c r="M51" s="21"/>
      <c r="N51" s="21"/>
      <c r="O51" s="16"/>
      <c r="P51" s="21"/>
      <c r="Q51" s="21"/>
      <c r="R51" s="21"/>
      <c r="S51" s="16"/>
      <c r="T51" s="29"/>
      <c r="U51" s="29"/>
      <c r="V51" s="29"/>
      <c r="W51" s="29"/>
      <c r="X51" s="27"/>
    </row>
    <row r="52" spans="1:24" ht="15.6" thickTop="1" thickBot="1" x14ac:dyDescent="0.35">
      <c r="A52" s="21" t="s">
        <v>41</v>
      </c>
      <c r="B52" s="21"/>
      <c r="C52" s="21"/>
      <c r="D52" s="21"/>
      <c r="E52" s="21"/>
      <c r="F52" s="21"/>
      <c r="G52" s="21"/>
      <c r="H52" s="21"/>
      <c r="I52" s="21"/>
      <c r="J52" s="21"/>
      <c r="K52" s="21"/>
      <c r="L52" s="21"/>
      <c r="M52" s="21"/>
      <c r="N52" s="21"/>
      <c r="O52" s="2"/>
      <c r="P52" s="21"/>
      <c r="Q52" s="21"/>
      <c r="R52" s="21"/>
      <c r="S52" s="19">
        <f>O52</f>
        <v>0</v>
      </c>
      <c r="T52" s="29"/>
      <c r="U52" s="29"/>
      <c r="V52" s="29"/>
      <c r="W52" s="29"/>
      <c r="X52" s="27"/>
    </row>
    <row r="53" spans="1:24" ht="6" customHeight="1" thickTop="1" thickBot="1" x14ac:dyDescent="0.35">
      <c r="A53" s="21"/>
      <c r="B53" s="21"/>
      <c r="C53" s="21"/>
      <c r="D53" s="21"/>
      <c r="E53" s="21"/>
      <c r="F53" s="21"/>
      <c r="G53" s="21"/>
      <c r="H53" s="21"/>
      <c r="I53" s="21"/>
      <c r="J53" s="21"/>
      <c r="K53" s="21"/>
      <c r="L53" s="21"/>
      <c r="M53" s="21"/>
      <c r="N53" s="21"/>
      <c r="O53" s="16"/>
      <c r="P53" s="21"/>
      <c r="Q53" s="21"/>
      <c r="R53" s="21"/>
      <c r="S53" s="16"/>
      <c r="T53" s="29"/>
      <c r="U53" s="29"/>
      <c r="V53" s="29"/>
      <c r="W53" s="29"/>
      <c r="X53" s="27"/>
    </row>
    <row r="54" spans="1:24" ht="15.6" thickTop="1" thickBot="1" x14ac:dyDescent="0.35">
      <c r="A54" s="21" t="s">
        <v>42</v>
      </c>
      <c r="B54" s="21"/>
      <c r="C54" s="21"/>
      <c r="D54" s="21"/>
      <c r="E54" s="21"/>
      <c r="F54" s="21"/>
      <c r="G54" s="21"/>
      <c r="H54" s="21"/>
      <c r="I54" s="21"/>
      <c r="J54" s="21"/>
      <c r="K54" s="21"/>
      <c r="L54" s="21"/>
      <c r="M54" s="21"/>
      <c r="N54" s="21"/>
      <c r="O54" s="3"/>
      <c r="P54" s="21"/>
      <c r="Q54" s="21"/>
      <c r="R54" s="21"/>
      <c r="S54" s="13">
        <f>O54</f>
        <v>0</v>
      </c>
      <c r="T54" s="29"/>
      <c r="U54" s="29"/>
      <c r="V54" s="29"/>
      <c r="W54" s="29"/>
      <c r="X54" s="27"/>
    </row>
    <row r="55" spans="1:24" ht="6" customHeight="1" thickTop="1" x14ac:dyDescent="0.3">
      <c r="A55" s="21"/>
      <c r="B55" s="21"/>
      <c r="C55" s="21"/>
      <c r="D55" s="21"/>
      <c r="E55" s="21"/>
      <c r="F55" s="21"/>
      <c r="G55" s="21"/>
      <c r="H55" s="21"/>
      <c r="I55" s="21"/>
      <c r="J55" s="21"/>
      <c r="K55" s="21"/>
      <c r="L55" s="21"/>
      <c r="M55" s="21"/>
      <c r="N55" s="21"/>
      <c r="O55" s="21"/>
      <c r="P55" s="21"/>
      <c r="Q55" s="21"/>
      <c r="R55" s="21"/>
      <c r="S55" s="16"/>
      <c r="T55" s="29"/>
      <c r="U55" s="29"/>
      <c r="V55" s="29"/>
      <c r="W55" s="29"/>
      <c r="X55" s="27"/>
    </row>
    <row r="56" spans="1:24" ht="15" thickBot="1" x14ac:dyDescent="0.35">
      <c r="A56" s="21"/>
      <c r="B56" s="21"/>
      <c r="C56" s="21"/>
      <c r="D56" s="21"/>
      <c r="E56" s="21"/>
      <c r="F56" s="21"/>
      <c r="G56" s="21"/>
      <c r="H56" s="21"/>
      <c r="I56" s="21"/>
      <c r="J56" s="21"/>
      <c r="K56" s="21"/>
      <c r="L56" s="21"/>
      <c r="M56" s="21"/>
      <c r="N56" s="21"/>
      <c r="O56" s="21"/>
      <c r="P56" s="21"/>
      <c r="Q56" s="21"/>
      <c r="R56" s="21"/>
      <c r="S56" s="4"/>
      <c r="T56" s="29"/>
      <c r="U56" s="29"/>
      <c r="V56" s="29"/>
      <c r="W56" s="29"/>
      <c r="X56" s="27"/>
    </row>
    <row r="57" spans="1:24" ht="15.6" thickTop="1" thickBot="1" x14ac:dyDescent="0.35">
      <c r="A57" s="31" t="s">
        <v>43</v>
      </c>
      <c r="B57" s="21"/>
      <c r="C57" s="21"/>
      <c r="D57" s="21"/>
      <c r="E57" s="21"/>
      <c r="F57" s="21"/>
      <c r="G57" s="21"/>
      <c r="H57" s="21"/>
      <c r="I57" s="21"/>
      <c r="J57" s="21"/>
      <c r="K57" s="21"/>
      <c r="L57" s="21"/>
      <c r="M57" s="21"/>
      <c r="N57" s="21"/>
      <c r="O57" s="2"/>
      <c r="P57" s="21"/>
      <c r="Q57" s="21"/>
      <c r="R57" s="21"/>
      <c r="S57" s="19">
        <f>O57</f>
        <v>0</v>
      </c>
      <c r="T57" s="29"/>
      <c r="U57" s="19">
        <f>S57</f>
        <v>0</v>
      </c>
      <c r="V57" s="29"/>
      <c r="W57" s="32">
        <v>0.3</v>
      </c>
      <c r="X57" s="27"/>
    </row>
    <row r="58" spans="1:24" ht="6" customHeight="1" thickTop="1" x14ac:dyDescent="0.3">
      <c r="A58" s="21"/>
      <c r="B58" s="21"/>
      <c r="C58" s="21"/>
      <c r="D58" s="21"/>
      <c r="E58" s="21"/>
      <c r="F58" s="21"/>
      <c r="G58" s="21"/>
      <c r="H58" s="21"/>
      <c r="I58" s="21"/>
      <c r="J58" s="21"/>
      <c r="K58" s="21"/>
      <c r="L58" s="21"/>
      <c r="M58" s="21"/>
      <c r="N58" s="21"/>
      <c r="O58" s="21"/>
      <c r="P58" s="21"/>
      <c r="Q58" s="21"/>
      <c r="R58" s="21"/>
      <c r="S58" s="4"/>
      <c r="T58" s="29"/>
      <c r="U58" s="29"/>
      <c r="V58" s="29"/>
      <c r="W58" s="29"/>
      <c r="X58" s="27"/>
    </row>
    <row r="59" spans="1:24" ht="6" customHeight="1" x14ac:dyDescent="0.3">
      <c r="A59" s="21"/>
      <c r="B59" s="21"/>
      <c r="C59" s="21"/>
      <c r="D59" s="21"/>
      <c r="E59" s="21"/>
      <c r="F59" s="21"/>
      <c r="G59" s="21"/>
      <c r="H59" s="21"/>
      <c r="I59" s="21"/>
      <c r="J59" s="21"/>
      <c r="K59" s="21"/>
      <c r="L59" s="21"/>
      <c r="M59" s="21"/>
      <c r="N59" s="21"/>
      <c r="O59" s="21"/>
      <c r="P59" s="21"/>
      <c r="Q59" s="21"/>
      <c r="R59" s="21"/>
      <c r="S59" s="4"/>
      <c r="T59" s="29"/>
      <c r="U59" s="29"/>
      <c r="V59" s="29"/>
      <c r="W59" s="29"/>
      <c r="X59" s="27"/>
    </row>
    <row r="60" spans="1:24" ht="15" thickBot="1" x14ac:dyDescent="0.35">
      <c r="A60" s="21"/>
      <c r="B60" s="21"/>
      <c r="C60" s="21"/>
      <c r="D60" s="21"/>
      <c r="E60" s="21"/>
      <c r="F60" s="21"/>
      <c r="G60" s="21"/>
      <c r="H60" s="21"/>
      <c r="I60" s="21"/>
      <c r="J60" s="21"/>
      <c r="K60" s="21"/>
      <c r="L60" s="21"/>
      <c r="M60" s="21"/>
      <c r="N60" s="21"/>
      <c r="O60" s="21"/>
      <c r="P60" s="21"/>
      <c r="Q60" s="21"/>
      <c r="R60" s="21"/>
      <c r="S60" s="21"/>
      <c r="T60" s="29"/>
      <c r="U60" s="29"/>
      <c r="V60" s="29"/>
      <c r="W60" s="29"/>
      <c r="X60" s="27"/>
    </row>
    <row r="61" spans="1:24" ht="15.6" thickTop="1" thickBot="1" x14ac:dyDescent="0.35">
      <c r="A61" s="31" t="s">
        <v>44</v>
      </c>
      <c r="B61" s="21"/>
      <c r="C61" s="21"/>
      <c r="D61" s="21"/>
      <c r="E61" s="21"/>
      <c r="F61" s="21"/>
      <c r="G61" s="21"/>
      <c r="H61" s="21"/>
      <c r="I61" s="21"/>
      <c r="J61" s="21"/>
      <c r="K61" s="21"/>
      <c r="L61" s="21"/>
      <c r="M61" s="21"/>
      <c r="N61" s="21"/>
      <c r="O61" s="21"/>
      <c r="P61" s="21"/>
      <c r="Q61" s="21"/>
      <c r="R61" s="21"/>
      <c r="S61" s="21"/>
      <c r="T61" s="29"/>
      <c r="U61" s="19">
        <f>ROUND((Q63+(Q65))/2,1)</f>
        <v>0</v>
      </c>
      <c r="V61" s="29"/>
      <c r="W61" s="32">
        <v>0.4</v>
      </c>
      <c r="X61" s="27"/>
    </row>
    <row r="62" spans="1:24" ht="6" customHeight="1" thickTop="1" thickBot="1" x14ac:dyDescent="0.35">
      <c r="A62" s="21"/>
      <c r="B62" s="21"/>
      <c r="C62" s="21"/>
      <c r="D62" s="21"/>
      <c r="E62" s="21"/>
      <c r="F62" s="21"/>
      <c r="G62" s="21"/>
      <c r="H62" s="21"/>
      <c r="I62" s="21"/>
      <c r="J62" s="21"/>
      <c r="K62" s="21"/>
      <c r="L62" s="21"/>
      <c r="M62" s="21"/>
      <c r="N62" s="21"/>
      <c r="O62" s="21"/>
      <c r="P62" s="21"/>
      <c r="Q62" s="21"/>
      <c r="R62" s="21"/>
      <c r="S62" s="16"/>
      <c r="T62" s="29"/>
      <c r="U62" s="29"/>
      <c r="V62" s="29"/>
      <c r="W62" s="29"/>
      <c r="X62" s="27"/>
    </row>
    <row r="63" spans="1:24" ht="15.6" thickTop="1" thickBot="1" x14ac:dyDescent="0.35">
      <c r="A63" s="21" t="s">
        <v>45</v>
      </c>
      <c r="B63" s="21"/>
      <c r="C63" s="1"/>
      <c r="D63" s="4"/>
      <c r="E63" s="1"/>
      <c r="F63" s="4"/>
      <c r="G63" s="1"/>
      <c r="H63" s="4"/>
      <c r="I63" s="1"/>
      <c r="J63" s="4"/>
      <c r="K63" s="1"/>
      <c r="L63" s="4"/>
      <c r="M63" s="1"/>
      <c r="N63" s="4"/>
      <c r="O63" s="4"/>
      <c r="P63" s="21"/>
      <c r="Q63" s="13">
        <f>ROUND(((C63+E63+G63+I63+K63+M63)/6)/5,1)*5</f>
        <v>0</v>
      </c>
      <c r="R63" s="21"/>
      <c r="S63" s="21"/>
      <c r="T63" s="29"/>
      <c r="U63" s="29"/>
      <c r="V63" s="29"/>
      <c r="W63" s="29"/>
      <c r="X63" s="27"/>
    </row>
    <row r="64" spans="1:24" ht="6" customHeight="1" thickTop="1" thickBot="1" x14ac:dyDescent="0.35">
      <c r="A64" s="21"/>
      <c r="B64" s="21"/>
      <c r="C64" s="21"/>
      <c r="D64" s="21"/>
      <c r="E64" s="21"/>
      <c r="F64" s="21"/>
      <c r="G64" s="21"/>
      <c r="H64" s="21"/>
      <c r="I64" s="21"/>
      <c r="J64" s="21"/>
      <c r="K64" s="21"/>
      <c r="L64" s="21"/>
      <c r="M64" s="21"/>
      <c r="N64" s="21"/>
      <c r="O64" s="21"/>
      <c r="P64" s="21"/>
      <c r="Q64" s="16"/>
      <c r="R64" s="21"/>
      <c r="S64" s="21"/>
      <c r="T64" s="29"/>
      <c r="U64" s="29"/>
      <c r="V64" s="29"/>
      <c r="W64" s="29"/>
      <c r="X64" s="27"/>
    </row>
    <row r="65" spans="1:24" ht="15.6" thickTop="1" thickBot="1" x14ac:dyDescent="0.35">
      <c r="A65" s="21" t="s">
        <v>46</v>
      </c>
      <c r="B65" s="21"/>
      <c r="C65" s="21"/>
      <c r="D65" s="21"/>
      <c r="E65" s="21"/>
      <c r="F65" s="21"/>
      <c r="G65" s="21"/>
      <c r="H65" s="21"/>
      <c r="I65" s="21"/>
      <c r="J65" s="21"/>
      <c r="K65" s="2"/>
      <c r="L65" s="4"/>
      <c r="M65" s="2"/>
      <c r="O65" s="21"/>
      <c r="P65" s="21"/>
      <c r="Q65" s="19">
        <f>ROUND(((K65+M65)/2)/5,1)*5</f>
        <v>0</v>
      </c>
      <c r="R65" s="21"/>
      <c r="S65" s="21"/>
      <c r="T65" s="29"/>
      <c r="U65" s="29"/>
      <c r="V65" s="29"/>
      <c r="W65" s="29"/>
      <c r="X65" s="27"/>
    </row>
    <row r="66" spans="1:24" ht="6" customHeight="1" thickTop="1" x14ac:dyDescent="0.3">
      <c r="A66" s="21"/>
      <c r="B66" s="21"/>
      <c r="C66" s="21"/>
      <c r="D66" s="21"/>
      <c r="E66" s="21"/>
      <c r="F66" s="21"/>
      <c r="G66" s="21"/>
      <c r="H66" s="21"/>
      <c r="I66" s="21"/>
      <c r="J66" s="21"/>
      <c r="K66" s="21"/>
      <c r="L66" s="21"/>
      <c r="M66" s="21"/>
      <c r="N66" s="21"/>
      <c r="O66" s="21"/>
      <c r="P66" s="21"/>
      <c r="Q66" s="21"/>
      <c r="R66" s="21"/>
      <c r="S66" s="16"/>
      <c r="T66" s="29"/>
      <c r="U66" s="29"/>
      <c r="V66" s="29"/>
      <c r="W66" s="29"/>
      <c r="X66" s="27"/>
    </row>
    <row r="67" spans="1:24" x14ac:dyDescent="0.3">
      <c r="A67" s="21"/>
      <c r="B67" s="4"/>
      <c r="C67" s="4"/>
      <c r="D67" s="4"/>
      <c r="E67" s="4"/>
      <c r="F67" s="4"/>
      <c r="G67" s="4"/>
      <c r="H67" s="4"/>
      <c r="I67" s="4"/>
      <c r="J67" s="4"/>
      <c r="K67" s="4"/>
      <c r="L67" s="4"/>
      <c r="M67" s="4"/>
      <c r="N67" s="4"/>
      <c r="O67" s="4"/>
      <c r="P67" s="4"/>
      <c r="Q67" s="5"/>
      <c r="R67" s="5"/>
      <c r="S67" s="5"/>
      <c r="T67" s="5"/>
      <c r="U67" s="5"/>
      <c r="V67" s="5"/>
      <c r="W67" s="5"/>
      <c r="X67" s="6"/>
    </row>
    <row r="68" spans="1:24" ht="6" customHeight="1" x14ac:dyDescent="0.3">
      <c r="A68" s="4"/>
      <c r="B68" s="4"/>
      <c r="C68" s="4"/>
      <c r="D68" s="4"/>
      <c r="E68" s="4"/>
      <c r="F68" s="4"/>
      <c r="G68" s="4"/>
      <c r="H68" s="4"/>
      <c r="I68" s="4"/>
      <c r="J68" s="4"/>
      <c r="K68" s="4"/>
      <c r="L68" s="4"/>
      <c r="M68" s="4"/>
      <c r="N68" s="4"/>
      <c r="O68" s="4"/>
      <c r="P68" s="4"/>
      <c r="Q68" s="5"/>
      <c r="R68" s="5"/>
      <c r="S68" s="5"/>
      <c r="T68" s="5"/>
      <c r="U68" s="5"/>
      <c r="V68" s="5"/>
      <c r="W68" s="5"/>
      <c r="X68" s="6"/>
    </row>
    <row r="69" spans="1:24" x14ac:dyDescent="0.3">
      <c r="A69" s="4"/>
      <c r="B69" s="4"/>
      <c r="C69" s="4"/>
      <c r="D69" s="4"/>
      <c r="E69" s="4"/>
      <c r="F69" s="4"/>
      <c r="G69" s="4"/>
      <c r="H69" s="4"/>
      <c r="I69" s="4"/>
      <c r="J69" s="4"/>
      <c r="K69" s="4"/>
      <c r="L69" s="4"/>
      <c r="M69" s="4"/>
      <c r="N69" s="4"/>
      <c r="O69" s="4"/>
      <c r="P69" s="4"/>
      <c r="Q69" s="5"/>
      <c r="R69" s="5"/>
      <c r="S69" s="5" t="s">
        <v>29</v>
      </c>
      <c r="T69" s="5"/>
      <c r="U69" s="5">
        <f>ROUND(((U45+U57+U61)/3),1)</f>
        <v>0</v>
      </c>
      <c r="V69" s="5"/>
      <c r="W69" s="5"/>
      <c r="X69" s="6"/>
    </row>
    <row r="70" spans="1:24" ht="15" customHeight="1" x14ac:dyDescent="0.3">
      <c r="A70" s="25" t="s">
        <v>33</v>
      </c>
      <c r="B70" s="4"/>
      <c r="C70" s="4"/>
      <c r="D70" s="4"/>
      <c r="E70" s="4"/>
      <c r="F70" s="4"/>
      <c r="G70" s="4"/>
      <c r="H70" s="4"/>
      <c r="I70" s="4"/>
      <c r="J70" s="4"/>
      <c r="K70" s="4"/>
      <c r="L70" s="4"/>
      <c r="M70" s="4"/>
      <c r="N70" s="4"/>
      <c r="O70" s="4"/>
      <c r="P70" s="4"/>
      <c r="Q70" s="5"/>
      <c r="R70" s="5"/>
      <c r="S70" s="5"/>
      <c r="T70" s="5"/>
      <c r="U70" s="33" t="str">
        <f>IF(SUM(IF(U45&gt;=4,1,0),IF(U57&gt;=4,1,0),IF(U69&gt;=4,1,0))=3,"bestanden","nicht geschafft")</f>
        <v>nicht geschafft</v>
      </c>
      <c r="V70" s="33"/>
      <c r="W70" s="33"/>
      <c r="X70" s="6"/>
    </row>
    <row r="71" spans="1:24" ht="11.25" customHeight="1" x14ac:dyDescent="0.3">
      <c r="A71" s="27"/>
      <c r="B71" s="27"/>
      <c r="C71" s="27"/>
      <c r="D71" s="27"/>
      <c r="E71" s="27"/>
      <c r="F71" s="27"/>
      <c r="G71" s="27"/>
      <c r="H71" s="27"/>
      <c r="I71" s="27"/>
      <c r="J71" s="27"/>
      <c r="K71" s="27"/>
      <c r="L71" s="27"/>
      <c r="M71" s="27"/>
      <c r="N71" s="27"/>
      <c r="O71" s="27"/>
      <c r="P71" s="27"/>
      <c r="Q71" s="27"/>
      <c r="R71" s="27"/>
      <c r="S71" s="27"/>
      <c r="T71" s="27"/>
      <c r="U71" s="27"/>
      <c r="V71" s="27"/>
      <c r="W71" s="27"/>
      <c r="X71" s="27"/>
    </row>
  </sheetData>
  <sheetProtection algorithmName="SHA-512" hashValue="XmMkxTEA/AD3y5ixy4AsTBJ0xtdoPg88FwpF27+/YHPeKCSI1jK/t6weju3fV/3iBSy4EUzICFaCDpLMHXpmVQ==" saltValue="GSYggEdrDTHqVDMthO8X3g==" spinCount="100000" sheet="1" objects="1" scenarios="1"/>
  <protectedRanges>
    <protectedRange sqref="C8 E8 G8 I8 K8 M8 O8 O10 M10 K10 I10 G10 E10 C10 C12 E12 G12 I12 K12 M12 O12 O14 O16 O18 M18 M16 K16 K18 I18 I16 I14 G14 G16 G18 E18 E16 E14 C14 C16 C18 G20 I20 K20 C63 E63 G63 I63 K63 M63 O63 M65 K65" name="Noteneingabe" securityDescriptor="O:WDG:WDD:(A;;CC;;;AC)"/>
  </protectedRanges>
  <mergeCells count="12">
    <mergeCell ref="U70:W70"/>
    <mergeCell ref="Q2:W2"/>
    <mergeCell ref="C5:E5"/>
    <mergeCell ref="G5:I5"/>
    <mergeCell ref="K5:M5"/>
    <mergeCell ref="Q5:S5"/>
    <mergeCell ref="U37:W37"/>
    <mergeCell ref="Q40:W40"/>
    <mergeCell ref="C42:E42"/>
    <mergeCell ref="G42:I42"/>
    <mergeCell ref="K42:M42"/>
    <mergeCell ref="Q43:S43"/>
  </mergeCells>
  <conditionalFormatting sqref="U37:W37">
    <cfRule type="containsText" dxfId="3" priority="1" operator="containsText" text="bestanden">
      <formula>NOT(ISERROR(SEARCH("bestanden",U37)))</formula>
    </cfRule>
    <cfRule type="containsText" dxfId="2" priority="2" operator="containsText" text="nicht geschafft">
      <formula>NOT(ISERROR(SEARCH("nicht geschafft",U37)))</formula>
    </cfRule>
  </conditionalFormatting>
  <conditionalFormatting sqref="U70:W70">
    <cfRule type="containsText" dxfId="1" priority="3" operator="containsText" text="bestanden">
      <formula>NOT(ISERROR(SEARCH("bestanden",U70)))</formula>
    </cfRule>
    <cfRule type="containsText" dxfId="0" priority="4" operator="containsText" text="nicht geschafft">
      <formula>NOT(ISERROR(SEARCH("nicht geschafft",U70)))</formula>
    </cfRule>
  </conditionalFormatting>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0542574-0662-4a68-aaa5-8c96fb899650" xsi:nil="true"/>
    <lcf76f155ced4ddcb4097134ff3c332f xmlns="12863072-37ea-420a-ac2b-72d22105822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F9FE02CC4EC054F8DBB0BE32AF207E2" ma:contentTypeVersion="11" ma:contentTypeDescription="Ein neues Dokument erstellen." ma:contentTypeScope="" ma:versionID="72d4f08bbed4bad96c9756a2a53cf99a">
  <xsd:schema xmlns:xsd="http://www.w3.org/2001/XMLSchema" xmlns:xs="http://www.w3.org/2001/XMLSchema" xmlns:p="http://schemas.microsoft.com/office/2006/metadata/properties" xmlns:ns2="12863072-37ea-420a-ac2b-72d221058226" xmlns:ns3="90542574-0662-4a68-aaa5-8c96fb899650" targetNamespace="http://schemas.microsoft.com/office/2006/metadata/properties" ma:root="true" ma:fieldsID="50b5e04b74d921163c6b8cfc28e8b652" ns2:_="" ns3:_="">
    <xsd:import namespace="12863072-37ea-420a-ac2b-72d221058226"/>
    <xsd:import namespace="90542574-0662-4a68-aaa5-8c96fb8996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863072-37ea-420a-ac2b-72d2210582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3c0f4d41-cfe2-43b0-9369-15e27f61292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0542574-0662-4a68-aaa5-8c96fb8996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fa6cd0e-f279-4997-9b81-0567eb50c06d}" ma:internalName="TaxCatchAll" ma:showField="CatchAllData" ma:web="90542574-0662-4a68-aaa5-8c96fb8996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4BBFF1-13ED-49A4-B4EA-BBFE9E14F83C}">
  <ds:schemaRefs>
    <ds:schemaRef ds:uri="http://schemas.microsoft.com/sharepoint/v3/contenttype/forms"/>
  </ds:schemaRefs>
</ds:datastoreItem>
</file>

<file path=customXml/itemProps2.xml><?xml version="1.0" encoding="utf-8"?>
<ds:datastoreItem xmlns:ds="http://schemas.openxmlformats.org/officeDocument/2006/customXml" ds:itemID="{84CCDBA2-105C-4299-B3FD-00BFFA63BEDE}">
  <ds:schemaRefs>
    <ds:schemaRef ds:uri="http://schemas.microsoft.com/office/2006/metadata/properties"/>
    <ds:schemaRef ds:uri="http://schemas.microsoft.com/office/infopath/2007/PartnerControls"/>
    <ds:schemaRef ds:uri="90542574-0662-4a68-aaa5-8c96fb899650"/>
    <ds:schemaRef ds:uri="12863072-37ea-420a-ac2b-72d221058226"/>
  </ds:schemaRefs>
</ds:datastoreItem>
</file>

<file path=customXml/itemProps3.xml><?xml version="1.0" encoding="utf-8"?>
<ds:datastoreItem xmlns:ds="http://schemas.openxmlformats.org/officeDocument/2006/customXml" ds:itemID="{6ED8B0AD-E22A-4769-8E5B-A0179A6848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863072-37ea-420a-ac2b-72d221058226"/>
    <ds:schemaRef ds:uri="90542574-0662-4a68-aaa5-8c96fb8996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BM1_BM2030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Kyburz Thomas</dc:creator>
  <cp:keywords/>
  <dc:description/>
  <cp:lastModifiedBy>Daniel Bader</cp:lastModifiedBy>
  <cp:revision/>
  <dcterms:created xsi:type="dcterms:W3CDTF">2025-01-16T14:42:16Z</dcterms:created>
  <dcterms:modified xsi:type="dcterms:W3CDTF">2026-08-11T11:30:25Z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0x010100BF9FE02CC4EC054F8DBB0BE32AF207E2</vt:lpwstr>
  </property>
  <property fmtid="{D5CDD505-2E9C-101B-9397-08002B2CF9AE}" pid="3" name="Order">
    <vt:r8>5000</vt:r8>
  </property>
  <property fmtid="{D5CDD505-2E9C-101B-9397-08002B2CF9AE}" pid="4" name="MediaServiceImageTags">
    <vt:lpwstr/>
  </property>
</Properties>
</file>